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gnonsini\CMAS\BASSO Sebino - _BASSO Sebino\SERVIZI SOCIALI\Determine servizi sociali 2025\GIUNTA\Manifestazione d'interesse Lombardia dei Giovani 2025 Alto Sebino\"/>
    </mc:Choice>
  </mc:AlternateContent>
  <xr:revisionPtr revIDLastSave="3" documentId="8_{C300BA09-5429-40B8-9D3E-38875BA36CD0}" xr6:coauthVersionLast="36" xr6:coauthVersionMax="47" xr10:uidLastSave="{60F0DED9-1640-462C-BF05-0F4C0938FB1F}"/>
  <bookViews>
    <workbookView xWindow="-120" yWindow="-120" windowWidth="29040" windowHeight="15720" xr2:uid="{3356FBEF-3B83-42F8-8E86-6B33AE774F50}"/>
  </bookViews>
  <sheets>
    <sheet name="Piano economico" sheetId="1" r:id="rId1"/>
    <sheet name="Personale e altre risorse" sheetId="4" r:id="rId2"/>
    <sheet name="Foglio1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E32" i="1"/>
  <c r="D32" i="1"/>
  <c r="C32" i="1"/>
  <c r="F31" i="1"/>
  <c r="F25" i="1"/>
  <c r="F24" i="1"/>
  <c r="F26" i="1"/>
  <c r="F27" i="1"/>
  <c r="F28" i="1"/>
  <c r="F29" i="1"/>
  <c r="F30" i="1"/>
  <c r="F23" i="1"/>
  <c r="H20" i="1"/>
  <c r="G20" i="1"/>
  <c r="F20" i="1"/>
  <c r="C33" i="1" l="1"/>
  <c r="D33" i="1"/>
  <c r="E33" i="1"/>
  <c r="H30" i="1"/>
  <c r="H29" i="1"/>
  <c r="H28" i="1"/>
  <c r="H23" i="1"/>
  <c r="F32" i="1"/>
  <c r="I9" i="1" l="1"/>
  <c r="I10" i="1"/>
  <c r="I11" i="1"/>
  <c r="I19" i="1"/>
  <c r="I8" i="1"/>
  <c r="I20" i="1" l="1"/>
  <c r="F33" i="1" s="1"/>
  <c r="G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Valentina Negri</author>
    <author>Eleonora Innocente</author>
    <author>Serena Renda</author>
  </authors>
  <commentList>
    <comment ref="E23" authorId="0" shapeId="0" xr:uid="{E75C521D-4465-425D-8A7E-C02502AE3C30}">
      <text>
        <r>
          <rPr>
            <b/>
            <sz val="9"/>
            <color indexed="81"/>
            <rFont val="Tahoma"/>
            <family val="2"/>
          </rPr>
          <t>NON COMPILARE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0" shapeId="0" xr:uid="{29F20497-8B6F-411B-A52D-B9BB471FF90D}">
      <text>
        <r>
          <rPr>
            <b/>
            <sz val="9"/>
            <color indexed="81"/>
            <rFont val="Tahoma"/>
            <family val="2"/>
          </rPr>
          <t>NON COMPILARE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 shapeId="0" xr:uid="{4F28B32E-D7FE-4906-8E98-BB7CCF3DF2FE}">
      <text>
        <r>
          <rPr>
            <b/>
            <sz val="9"/>
            <color indexed="81"/>
            <rFont val="Tahoma"/>
            <family val="2"/>
          </rPr>
          <t>Inserire qui la valorizzazione del lavoro volontario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" authorId="0" shapeId="0" xr:uid="{0EA0C49C-49AF-4398-BECF-8D06E70901BD}">
      <text>
        <r>
          <rPr>
            <b/>
            <sz val="9"/>
            <color indexed="81"/>
            <rFont val="Tahoma"/>
            <family val="2"/>
          </rPr>
          <t>NON COMPILARE</t>
        </r>
      </text>
    </comment>
    <comment ref="E27" authorId="1" shapeId="0" xr:uid="{ADD2FEC0-64B1-4A8F-9EF9-0F359C6074BF}">
      <text>
        <r>
          <rPr>
            <b/>
            <sz val="9"/>
            <color indexed="81"/>
            <rFont val="Tahoma"/>
            <family val="2"/>
          </rPr>
          <t xml:space="preserve">
NON COMPILARE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 xr:uid="{52F8EA37-BE32-4700-A008-583335BA424E}">
      <text>
        <r>
          <rPr>
            <b/>
            <sz val="9"/>
            <color indexed="81"/>
            <rFont val="Tahoma"/>
            <family val="2"/>
          </rPr>
          <t>NON COMPILARE</t>
        </r>
      </text>
    </comment>
    <comment ref="E29" authorId="0" shapeId="0" xr:uid="{DB02E0DE-94A1-42AA-B5EF-433CCF8F585A}">
      <text>
        <r>
          <rPr>
            <b/>
            <sz val="9"/>
            <color indexed="81"/>
            <rFont val="Tahoma"/>
            <family val="2"/>
          </rPr>
          <t>NON COMPILARE</t>
        </r>
      </text>
    </comment>
    <comment ref="E30" authorId="0" shapeId="0" xr:uid="{6F941050-FAB9-43BF-8886-054DB2081D8D}">
      <text>
        <r>
          <rPr>
            <b/>
            <sz val="10"/>
            <color indexed="81"/>
            <rFont val="Tahoma"/>
            <family val="2"/>
          </rPr>
          <t>Inserire qui la valorizzazione SOLO delle spese di gestione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2" shapeId="0" xr:uid="{777C53C4-9E86-40AD-AA3C-2C7BC930D002}">
      <text>
        <r>
          <rPr>
            <b/>
            <sz val="9"/>
            <color indexed="81"/>
            <rFont val="Tahoma"/>
            <family val="2"/>
          </rPr>
          <t xml:space="preserve">E' possibile valorizzare la cella in fase di adesione. 
In fase di conferma ultimo budget deve essere ripartita nelle voci di spese ammesse (paragrafo C.4.c Piano economico dettagliato: la quota variabile e le variazioni progettuali). </t>
        </r>
      </text>
    </comment>
    <comment ref="E31" authorId="0" shapeId="0" xr:uid="{F0C9CCD6-A529-433C-92EE-C5CCE8517D97}">
      <text>
        <r>
          <rPr>
            <b/>
            <sz val="9"/>
            <color indexed="81"/>
            <rFont val="Tahoma"/>
            <family val="2"/>
          </rPr>
          <t>NON COMPILARE</t>
        </r>
      </text>
    </comment>
  </commentList>
</comments>
</file>

<file path=xl/sharedStrings.xml><?xml version="1.0" encoding="utf-8"?>
<sst xmlns="http://schemas.openxmlformats.org/spreadsheetml/2006/main" count="46" uniqueCount="44">
  <si>
    <t>Contributo regionale richiesto</t>
  </si>
  <si>
    <t>Risorse economiche di cofinanziamento</t>
  </si>
  <si>
    <t>Voci di spesa</t>
  </si>
  <si>
    <t>TOTALI</t>
  </si>
  <si>
    <t>Quota di CONTRIBUTO REGIONALE richiesto
A</t>
  </si>
  <si>
    <t>Quota di cofinanziamento VALORIZZAZIONE
C</t>
  </si>
  <si>
    <t>Totale costi previsti
A+B+C</t>
  </si>
  <si>
    <t>Quota di cofinanziamento RISORSE ECONOMICHE
B</t>
  </si>
  <si>
    <t xml:space="preserve">Totale </t>
  </si>
  <si>
    <t xml:space="preserve">A2. Personale non strutturato  </t>
  </si>
  <si>
    <t xml:space="preserve">B. Prestazioni professionali di terzi </t>
  </si>
  <si>
    <t>NOTE</t>
  </si>
  <si>
    <t xml:space="preserve">A.2.2. Personale volontario -15-34 anni </t>
  </si>
  <si>
    <t>C. Spese utili a permettere o favorire la partecipazione del giovane</t>
  </si>
  <si>
    <t xml:space="preserve">E. Spese per la comunicazione e promozione </t>
  </si>
  <si>
    <t xml:space="preserve">A.2        Personale non strutturato </t>
  </si>
  <si>
    <t xml:space="preserve">A.2.2     Personale volontario </t>
  </si>
  <si>
    <t xml:space="preserve">B          Prestazioni professionali di terzi </t>
  </si>
  <si>
    <t xml:space="preserve">C         Spese utili a permettere o favorire la partecipazione del giovane </t>
  </si>
  <si>
    <t>E         Spese per la comunicazione e promozione;</t>
  </si>
  <si>
    <t xml:space="preserve">A.1        Personale strutturato </t>
  </si>
  <si>
    <t xml:space="preserve">D         Spese correnti </t>
  </si>
  <si>
    <t xml:space="preserve">F.        Materiale di consumo e altre spese di gestione </t>
  </si>
  <si>
    <t>Note</t>
  </si>
  <si>
    <t>Figura professionale</t>
  </si>
  <si>
    <t>Monte ore settimanale dedicato al progetto</t>
  </si>
  <si>
    <t>Monte ore complessivo dedicato al progetto</t>
  </si>
  <si>
    <t>Nome e Cognome</t>
  </si>
  <si>
    <t>Spazi disponibili</t>
  </si>
  <si>
    <t>Altre risorse</t>
  </si>
  <si>
    <t xml:space="preserve"> Risorse di cofinanziamento in valorizzazione </t>
  </si>
  <si>
    <r>
      <rPr>
        <b/>
        <sz val="12"/>
        <color theme="1"/>
        <rFont val="News Gothic MT"/>
        <family val="2"/>
      </rPr>
      <t>LEGENDA</t>
    </r>
    <r>
      <rPr>
        <sz val="12"/>
        <color theme="1"/>
        <rFont val="News Gothic MT"/>
        <family val="2"/>
      </rPr>
      <t>:
Iil valore complessivo di un progetto è composto da:
•	quota di contributo assegnata da Regione Lombardia pari al massimo al 70% del valore totale del progetto;
•	quota di cofinanziamento obbligatoria pari almeno al 20% del valore totale del progetto proveniente dalla rete di partenariato. Infatti, ogni partner (incluso il Capofila) dovrà obbligatoriamente concorrere alla realizzazione della attività progettuali mediante risorse economiche proprie poste a bilancio (cofinanziamento in risorse economiche) e/o mediante forme di finanziamento diverse dal denaro e che quindi non generino transazione finanziaria e movimentazione di cassa registrate a bilancio (cofinanziamento in valorizzazione).</t>
    </r>
  </si>
  <si>
    <r>
      <rPr>
        <b/>
        <sz val="12"/>
        <color theme="1"/>
        <rFont val="News Gothic MT"/>
        <family val="2"/>
      </rPr>
      <t>SPESE AMMESSE E MASSIMALI DI SPESA:</t>
    </r>
    <r>
      <rPr>
        <sz val="12"/>
        <color theme="1"/>
        <rFont val="News Gothic MT"/>
        <family val="2"/>
      </rPr>
      <t xml:space="preserve">
A.1        Personale strutturato (MAX 20% del costo totale del progetto)
A.2        Personale non strutturato 
A.2.2     Personale volontario 
B          Prestazioni professionali di terzi 
C         Spese utili a permettere o favorire la partecipazione del giovane (es. voucher, borse di tirocinio/studio/lavoro, contributo per alloggio, buoni, costi di iscrizione, indennita' ai giovani)
D         Spese correnti (MAX 5% del costo totale del progetto)
E         Spese per la comunicazione e promozione
F        Materiale di consumo e altre spese di gestione (MAX 10% del costo totale del progetto)
G       Quota variabile (max 20% del totale complessivo del progetto) </t>
    </r>
  </si>
  <si>
    <r>
      <t xml:space="preserve">N. prog. azione </t>
    </r>
    <r>
      <rPr>
        <sz val="10"/>
        <color rgb="FF000000"/>
        <rFont val="News Gothic MT"/>
        <family val="2"/>
      </rPr>
      <t>(Riportare il numero progressivo dell'azione indicato nella tabella "Azioni del progetto" della proposta progettuale)</t>
    </r>
  </si>
  <si>
    <r>
      <t xml:space="preserve">Denominazione azione 
</t>
    </r>
    <r>
      <rPr>
        <sz val="10"/>
        <color rgb="FF000000"/>
        <rFont val="News Gothic MT"/>
        <family val="2"/>
      </rPr>
      <t>(Riportare la denominazione  dell'azione indicato nella tabella "Azioni del progetto" della proposta progettuale)</t>
    </r>
  </si>
  <si>
    <r>
      <t xml:space="preserve">Voce di spesa
</t>
    </r>
    <r>
      <rPr>
        <sz val="10"/>
        <color rgb="FF000000"/>
        <rFont val="News Gothic MT"/>
        <family val="2"/>
      </rPr>
      <t xml:space="preserve">(selezionare dal menu a tendina) </t>
    </r>
  </si>
  <si>
    <t>Descrizione spesa /oggetto fornitura</t>
  </si>
  <si>
    <r>
      <t>A.1 Personale strutturato</t>
    </r>
    <r>
      <rPr>
        <i/>
        <sz val="11"/>
        <color rgb="FFFF0000"/>
        <rFont val="News Gothic MT"/>
        <family val="2"/>
      </rPr>
      <t xml:space="preserve">  </t>
    </r>
    <r>
      <rPr>
        <sz val="11"/>
        <color rgb="FFFF0000"/>
        <rFont val="News Gothic MT"/>
        <family val="2"/>
      </rPr>
      <t>(MAX 20% del costo totale del progetto)</t>
    </r>
  </si>
  <si>
    <r>
      <t xml:space="preserve">D. Spese correnti </t>
    </r>
    <r>
      <rPr>
        <sz val="11"/>
        <color rgb="FFFF0000"/>
        <rFont val="News Gothic MT"/>
        <family val="2"/>
      </rPr>
      <t xml:space="preserve"> (MAX 5% del costo totale del progetto)</t>
    </r>
  </si>
  <si>
    <r>
      <t>F. Materiale di consumo e altre spese di gestione</t>
    </r>
    <r>
      <rPr>
        <sz val="11"/>
        <color rgb="FFFF0000"/>
        <rFont val="News Gothic MT"/>
        <family val="2"/>
      </rPr>
      <t xml:space="preserve">  (MAX 10% del costo totale del progetto)</t>
    </r>
  </si>
  <si>
    <r>
      <t xml:space="preserve">G. Quota variabile </t>
    </r>
    <r>
      <rPr>
        <sz val="11"/>
        <color rgb="FFFF0000"/>
        <rFont val="News Gothic MT"/>
        <family val="2"/>
      </rPr>
      <t xml:space="preserve">(max 20% del totale complessivo del progetto) </t>
    </r>
  </si>
  <si>
    <t>Per ogni attività indicare le figure impiegate (compresi i volontari). Indicare: profilo professionale, monte ore settimanale dedicato al progetto, specificare se sia già stato identificato il professionista.</t>
  </si>
  <si>
    <t>Altre tipologie di risorse</t>
  </si>
  <si>
    <r>
      <t>Avviso pubblico di manifestazione di interesse finalizzata all’individuazione di soggetti disponibili alla coprogettazione e alla costituzione di una rete di partenariato con l’Ambito Territoriale Sociale  Alto Sebino per la presentazione di una proposta progettuale a valere sul bando “La Lombardia è dei Giovani”</t>
    </r>
    <r>
      <rPr>
        <b/>
        <sz val="14"/>
        <rFont val="News Gothic MT"/>
        <family val="2"/>
      </rPr>
      <t xml:space="preserve"> 2025 DGR 4384/2025 - DDFS 7745/2025 – CUP E81B25000260002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</si>
</sst>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;[Red]\-[$€-2]\ #,##0.00"/>
    <numFmt numFmtId="165" formatCode="#,##0.00\ &quot;€&quot;"/>
  </numFmts>
  <fonts count="2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b/>
      <sz val="16"/>
      <name val="News Gothic MT"/>
      <family val="2"/>
    </font>
    <font>
      <sz val="11"/>
      <color theme="1"/>
      <name val="News Gothic MT"/>
      <family val="2"/>
    </font>
    <font>
      <sz val="12"/>
      <color theme="1"/>
      <name val="News Gothic MT"/>
      <family val="2"/>
    </font>
    <font>
      <b/>
      <sz val="12"/>
      <color theme="1"/>
      <name val="News Gothic MT"/>
      <family val="2"/>
    </font>
    <font>
      <i/>
      <sz val="10"/>
      <color theme="1"/>
      <name val="News Gothic MT"/>
      <family val="2"/>
    </font>
    <font>
      <b/>
      <sz val="12"/>
      <color rgb="FF000000"/>
      <name val="News Gothic MT"/>
      <family val="2"/>
    </font>
    <font>
      <b/>
      <sz val="16"/>
      <color theme="1"/>
      <name val="News Gothic MT"/>
      <family val="2"/>
    </font>
    <font>
      <b/>
      <sz val="14"/>
      <color theme="1"/>
      <name val="News Gothic MT"/>
      <family val="2"/>
    </font>
    <font>
      <sz val="14"/>
      <color theme="1"/>
      <name val="News Gothic MT"/>
      <family val="2"/>
    </font>
    <font>
      <b/>
      <sz val="11"/>
      <color theme="1"/>
      <name val="News Gothic MT"/>
      <family val="2"/>
    </font>
    <font>
      <b/>
      <sz val="11"/>
      <color rgb="FF000000"/>
      <name val="News Gothic MT"/>
      <family val="2"/>
    </font>
    <font>
      <i/>
      <sz val="11"/>
      <color rgb="FFFF0000"/>
      <name val="News Gothic MT"/>
      <family val="2"/>
    </font>
    <font>
      <b/>
      <sz val="11"/>
      <color rgb="FFFF0000"/>
      <name val="News Gothic MT"/>
      <family val="2"/>
    </font>
    <font>
      <sz val="11"/>
      <color rgb="FF000000"/>
      <name val="News Gothic MT"/>
      <family val="2"/>
    </font>
    <font>
      <b/>
      <sz val="9"/>
      <color theme="1"/>
      <name val="News Gothic MT"/>
      <family val="2"/>
    </font>
    <font>
      <b/>
      <sz val="10"/>
      <color rgb="FF000000"/>
      <name val="News Gothic MT"/>
      <family val="2"/>
    </font>
    <font>
      <sz val="10"/>
      <color rgb="FF000000"/>
      <name val="News Gothic MT"/>
      <family val="2"/>
    </font>
    <font>
      <b/>
      <sz val="14"/>
      <name val="News Gothic MT"/>
      <family val="2"/>
    </font>
    <font>
      <sz val="11"/>
      <color rgb="FFFF0000"/>
      <name val="News Gothic MT"/>
      <family val="2"/>
    </font>
    <font>
      <sz val="9"/>
      <color rgb="FF000000"/>
      <name val="News Gothic MT"/>
      <family val="2"/>
    </font>
    <font>
      <b/>
      <sz val="9"/>
      <color rgb="FF000000"/>
      <name val="News Gothic MT"/>
      <family val="2"/>
    </font>
    <font>
      <sz val="9"/>
      <color theme="1"/>
      <name val="News Gothic MT"/>
      <family val="2"/>
    </font>
  </fonts>
  <fills count="8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lightGray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8" fillId="2" borderId="1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15" xfId="0" applyFont="1" applyBorder="1" applyAlignment="1">
      <alignment horizontal="left" vertical="center" wrapText="1" indent="4"/>
    </xf>
    <xf numFmtId="0" fontId="1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164" fontId="6" fillId="0" borderId="19" xfId="0" applyNumberFormat="1" applyFont="1" applyBorder="1" applyAlignment="1">
      <alignment wrapText="1"/>
    </xf>
    <xf numFmtId="0" fontId="11" fillId="0" borderId="5" xfId="0" applyFont="1" applyBorder="1" applyAlignment="1">
      <alignment horizontal="left" vertical="center" wrapText="1" indent="4"/>
    </xf>
    <xf numFmtId="0" fontId="11" fillId="0" borderId="3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4" fontId="6" fillId="0" borderId="32" xfId="0" applyNumberFormat="1" applyFont="1" applyBorder="1" applyAlignment="1">
      <alignment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3" xfId="0" applyFont="1" applyBorder="1"/>
    <xf numFmtId="0" fontId="13" fillId="0" borderId="20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164" fontId="12" fillId="0" borderId="2" xfId="0" applyNumberFormat="1" applyFont="1" applyBorder="1" applyAlignment="1">
      <alignment horizontal="right" vertical="center" wrapText="1"/>
    </xf>
    <xf numFmtId="0" fontId="13" fillId="0" borderId="0" xfId="0" applyFont="1"/>
    <xf numFmtId="0" fontId="14" fillId="3" borderId="13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6" borderId="8" xfId="0" applyNumberFormat="1" applyFont="1" applyFill="1" applyBorder="1" applyAlignment="1">
      <alignment horizontal="right" vertical="center" wrapText="1"/>
    </xf>
    <xf numFmtId="164" fontId="8" fillId="5" borderId="3" xfId="0" applyNumberFormat="1" applyFont="1" applyFill="1" applyBorder="1" applyAlignment="1">
      <alignment horizontal="center" vertical="center" wrapText="1"/>
    </xf>
    <xf numFmtId="164" fontId="17" fillId="0" borderId="9" xfId="0" applyNumberFormat="1" applyFont="1" applyBorder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/>
    <xf numFmtId="164" fontId="8" fillId="5" borderId="17" xfId="0" applyNumberFormat="1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164" fontId="8" fillId="5" borderId="12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64" fontId="8" fillId="5" borderId="31" xfId="0" applyNumberFormat="1" applyFont="1" applyFill="1" applyBorder="1" applyAlignment="1">
      <alignment horizontal="center" vertical="center" wrapText="1"/>
    </xf>
    <xf numFmtId="0" fontId="6" fillId="0" borderId="32" xfId="0" applyFont="1" applyBorder="1"/>
    <xf numFmtId="0" fontId="6" fillId="0" borderId="0" xfId="0" applyFont="1" applyAlignment="1">
      <alignment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right" vertical="center" wrapText="1"/>
    </xf>
    <xf numFmtId="165" fontId="6" fillId="0" borderId="4" xfId="0" applyNumberFormat="1" applyFont="1" applyBorder="1"/>
    <xf numFmtId="165" fontId="12" fillId="0" borderId="17" xfId="0" applyNumberFormat="1" applyFont="1" applyBorder="1" applyAlignment="1">
      <alignment horizontal="right"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165" fontId="12" fillId="0" borderId="23" xfId="0" applyNumberFormat="1" applyFont="1" applyBorder="1" applyAlignment="1">
      <alignment horizontal="right" vertical="center" wrapText="1"/>
    </xf>
    <xf numFmtId="165" fontId="13" fillId="0" borderId="3" xfId="0" applyNumberFormat="1" applyFont="1" applyBorder="1" applyAlignment="1">
      <alignment horizontal="right" vertical="center" wrapText="1"/>
    </xf>
    <xf numFmtId="165" fontId="13" fillId="0" borderId="17" xfId="0" applyNumberFormat="1" applyFont="1" applyBorder="1" applyAlignment="1">
      <alignment horizontal="right" vertical="center" wrapText="1"/>
    </xf>
    <xf numFmtId="0" fontId="18" fillId="2" borderId="22" xfId="0" applyFont="1" applyFill="1" applyBorder="1" applyAlignment="1">
      <alignment vertical="center" wrapText="1"/>
    </xf>
    <xf numFmtId="0" fontId="18" fillId="2" borderId="14" xfId="0" applyFont="1" applyFill="1" applyBorder="1" applyAlignment="1">
      <alignment vertical="center" wrapText="1"/>
    </xf>
    <xf numFmtId="0" fontId="25" fillId="4" borderId="27" xfId="0" applyFont="1" applyFill="1" applyBorder="1" applyAlignment="1">
      <alignment horizontal="left" vertical="center" wrapText="1"/>
    </xf>
    <xf numFmtId="0" fontId="26" fillId="4" borderId="28" xfId="0" applyFont="1" applyFill="1" applyBorder="1" applyAlignment="1">
      <alignment vertical="center" wrapText="1"/>
    </xf>
    <xf numFmtId="0" fontId="19" fillId="4" borderId="27" xfId="0" applyFont="1" applyFill="1" applyBorder="1" applyAlignment="1">
      <alignment horizontal="left" vertical="center" wrapText="1"/>
    </xf>
    <xf numFmtId="0" fontId="24" fillId="2" borderId="29" xfId="0" applyFont="1" applyFill="1" applyBorder="1" applyAlignment="1">
      <alignment vertical="center" wrapText="1"/>
    </xf>
    <xf numFmtId="0" fontId="24" fillId="2" borderId="30" xfId="0" applyFont="1" applyFill="1" applyBorder="1" applyAlignment="1">
      <alignment vertical="center" wrapText="1"/>
    </xf>
    <xf numFmtId="0" fontId="24" fillId="2" borderId="28" xfId="0" applyFont="1" applyFill="1" applyBorder="1" applyAlignment="1">
      <alignment vertical="center" wrapText="1"/>
    </xf>
    <xf numFmtId="0" fontId="26" fillId="4" borderId="24" xfId="0" applyFont="1" applyFill="1" applyBorder="1" applyAlignment="1">
      <alignment vertical="center" wrapText="1"/>
    </xf>
    <xf numFmtId="0" fontId="26" fillId="4" borderId="25" xfId="0" applyFont="1" applyFill="1" applyBorder="1" applyAlignment="1">
      <alignment vertical="center" wrapText="1"/>
    </xf>
    <xf numFmtId="0" fontId="26" fillId="4" borderId="26" xfId="0" applyFont="1" applyFill="1" applyBorder="1" applyAlignment="1">
      <alignment vertical="center" wrapText="1"/>
    </xf>
    <xf numFmtId="0" fontId="24" fillId="2" borderId="24" xfId="0" applyFont="1" applyFill="1" applyBorder="1" applyAlignment="1">
      <alignment vertical="center" wrapText="1"/>
    </xf>
    <xf numFmtId="0" fontId="24" fillId="2" borderId="25" xfId="0" applyFont="1" applyFill="1" applyBorder="1" applyAlignment="1">
      <alignment vertical="center" wrapText="1"/>
    </xf>
    <xf numFmtId="0" fontId="24" fillId="2" borderId="26" xfId="0" applyFont="1" applyFill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5" fillId="7" borderId="21" xfId="0" applyFont="1" applyFill="1" applyBorder="1" applyAlignment="1">
      <alignment horizontal="center" vertical="top" wrapText="1"/>
    </xf>
    <xf numFmtId="0" fontId="5" fillId="7" borderId="31" xfId="0" applyFont="1" applyFill="1" applyBorder="1" applyAlignment="1">
      <alignment horizontal="center" vertical="top" wrapText="1"/>
    </xf>
    <xf numFmtId="0" fontId="7" fillId="0" borderId="35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15" fillId="7" borderId="24" xfId="0" applyFont="1" applyFill="1" applyBorder="1" applyAlignment="1">
      <alignment horizontal="left" vertical="center" wrapText="1"/>
    </xf>
    <xf numFmtId="0" fontId="15" fillId="7" borderId="25" xfId="0" applyFont="1" applyFill="1" applyBorder="1" applyAlignment="1">
      <alignment horizontal="left" vertical="center" wrapText="1"/>
    </xf>
    <xf numFmtId="0" fontId="15" fillId="7" borderId="26" xfId="0" applyFont="1" applyFill="1" applyBorder="1" applyAlignment="1">
      <alignment horizontal="left" vertical="center" wrapText="1"/>
    </xf>
    <xf numFmtId="0" fontId="15" fillId="7" borderId="21" xfId="0" applyFont="1" applyFill="1" applyBorder="1" applyAlignment="1">
      <alignment horizontal="left" vertical="center" wrapText="1"/>
    </xf>
    <xf numFmtId="0" fontId="15" fillId="7" borderId="31" xfId="0" applyFont="1" applyFill="1" applyBorder="1" applyAlignment="1">
      <alignment horizontal="left" vertical="center" wrapText="1"/>
    </xf>
    <xf numFmtId="0" fontId="15" fillId="7" borderId="23" xfId="0" applyFont="1" applyFill="1" applyBorder="1" applyAlignment="1">
      <alignment horizontal="left" vertical="center" wrapText="1"/>
    </xf>
  </cellXfs>
  <cellStyles count="1">
    <cellStyle name="Normale" xfId="0" builtinId="0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News Gothic MT"/>
        <family val="2"/>
        <scheme val="none"/>
      </font>
      <numFmt numFmtId="164" formatCode="[$€-2]\ #,##0.00;[Red]\-[$€-2]\ 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News Gothic MT"/>
        <family val="2"/>
        <scheme val="none"/>
      </font>
      <numFmt numFmtId="164" formatCode="[$€-2]\ #,##0.00;[Red]\-[$€-2]\ #,##0.00"/>
      <fill>
        <patternFill patternType="solid">
          <fgColor indexed="64"/>
          <bgColor rgb="FFFFFF00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News Gothic MT"/>
        <family val="2"/>
        <scheme val="none"/>
      </font>
      <numFmt numFmtId="164" formatCode="[$€-2]\ #,##0.00;[Red]\-[$€-2]\ #,##0.00"/>
      <fill>
        <patternFill patternType="lightGray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News Gothic MT"/>
        <family val="2"/>
        <scheme val="none"/>
      </font>
      <numFmt numFmtId="164" formatCode="[$€-2]\ #,##0.00;[Red]\-[$€-2]\ 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News Gothic MT"/>
        <family val="2"/>
        <scheme val="none"/>
      </font>
      <numFmt numFmtId="164" formatCode="[$€-2]\ #,##0.00;[Red]\-[$€-2]\ #,##0.00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News Gothic MT"/>
        <family val="2"/>
        <scheme val="none"/>
      </font>
      <fill>
        <patternFill patternType="solid">
          <fgColor indexed="64"/>
          <bgColor rgb="FFFFF2CC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name val="News Gothic MT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News Gothic MT"/>
        <family val="2"/>
        <scheme val="none"/>
      </font>
      <fill>
        <patternFill patternType="solid">
          <fgColor indexed="64"/>
          <bgColor rgb="FFFFE59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News Gothic MT"/>
        <family val="2"/>
        <scheme val="none"/>
      </font>
      <numFmt numFmtId="164" formatCode="[$€-2]\ #,##0.00;[Red]\-[$€-2]\ #,##0.0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ews Gothic MT"/>
        <family val="2"/>
        <scheme val="none"/>
      </font>
      <numFmt numFmtId="165" formatCode="#,##0.00\ &quot;€&quot;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News Gothic MT"/>
        <family val="2"/>
        <scheme val="none"/>
      </font>
      <numFmt numFmtId="165" formatCode="#,##0.00\ &quot;€&quot;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News Gothic MT"/>
        <family val="2"/>
        <scheme val="none"/>
      </font>
      <numFmt numFmtId="165" formatCode="#,##0.00\ &quot;€&quot;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News Gothic MT"/>
        <family val="2"/>
        <scheme val="none"/>
      </font>
      <numFmt numFmtId="165" formatCode="#,##0.00\ &quot;€&quot;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News Gothic MT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News Gothic MT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News Gothic MT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News Gothic MT"/>
        <family val="2"/>
        <scheme val="none"/>
      </font>
      <alignment horizontal="left" vertical="center" textRotation="0" wrapText="1" indent="4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name val="News Gothic MT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News Gothic MT"/>
        <family val="2"/>
        <scheme val="none"/>
      </font>
      <fill>
        <patternFill patternType="solid">
          <fgColor indexed="64"/>
          <bgColor rgb="FFFFF2CC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B54D672-EC11-423B-B59E-57CCB908E496}" name="Tabella3" displayName="Tabella3" ref="B7:J20" totalsRowShown="0" headerRowDxfId="22" dataDxfId="20" headerRowBorderDxfId="21" tableBorderDxfId="19">
  <autoFilter ref="B7:J20" xr:uid="{9B54D672-EC11-423B-B59E-57CCB908E496}"/>
  <tableColumns count="9">
    <tableColumn id="1" xr3:uid="{083D71DF-376F-46F0-93AC-5B7C5688D875}" name="N. prog. azione (Riportare il numero progressivo dell'azione indicato nella tabella &quot;Azioni del progetto&quot; della proposta progettuale)" dataDxfId="18"/>
    <tableColumn id="2" xr3:uid="{50510604-F0E5-4A91-A230-D7032D06F689}" name="Denominazione azione _x000a_(Riportare la denominazione  dell'azione indicato nella tabella &quot;Azioni del progetto&quot; della proposta progettuale)" dataDxfId="17"/>
    <tableColumn id="3" xr3:uid="{5E20566A-F596-4EF3-9EEE-8571E213122B}" name="Voce di spesa_x000a_(selezionare dal menu a tendina) " dataDxfId="16"/>
    <tableColumn id="4" xr3:uid="{1A8CF841-339D-40DD-86F0-908CF9214205}" name="Descrizione spesa /oggetto fornitura" dataDxfId="15"/>
    <tableColumn id="6" xr3:uid="{51C78F12-89DC-4611-B326-0A9B8934FE8E}" name="Contributo regionale richiesto" dataDxfId="14"/>
    <tableColumn id="7" xr3:uid="{3E09FE12-66BD-4A50-B722-326A1CB97441}" name="Risorse economiche di cofinanziamento" dataDxfId="13"/>
    <tableColumn id="8" xr3:uid="{3FB45A3D-5E0A-431E-A1E6-68995D1A8DE2}" name=" Risorse di cofinanziamento in valorizzazione " dataDxfId="12"/>
    <tableColumn id="9" xr3:uid="{C7A5625B-D249-4C2C-BE10-E14E1D4202C4}" name="Totale " dataDxfId="11"/>
    <tableColumn id="10" xr3:uid="{F9FB197D-02C1-4157-B6AF-38F628D80007}" name="Note" dataDxfId="1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5EE5E77-B842-4B2F-B11F-BE742752F92F}" name="Tabella4" displayName="Tabella4" ref="B22:G32" totalsRowShown="0" headerRowDxfId="9" dataDxfId="7" headerRowBorderDxfId="8" tableBorderDxfId="6">
  <autoFilter ref="B22:G32" xr:uid="{95EE5E77-B842-4B2F-B11F-BE742752F92F}"/>
  <tableColumns count="6">
    <tableColumn id="1" xr3:uid="{5EF483A0-A5C4-46D4-96C8-5EDF015BC23A}" name="Voci di spesa" dataDxfId="5"/>
    <tableColumn id="2" xr3:uid="{39C614A3-C091-40C4-B88E-544CF27A4D50}" name="Quota di CONTRIBUTO REGIONALE richiesto_x000a_A" dataDxfId="4"/>
    <tableColumn id="3" xr3:uid="{D89371D7-89B1-4EA3-98F1-FA59B291A9DB}" name="Quota di cofinanziamento RISORSE ECONOMICHE_x000a_B" dataDxfId="3"/>
    <tableColumn id="4" xr3:uid="{173F242B-5E0C-4E9F-A039-3C3A599501E3}" name="Quota di cofinanziamento VALORIZZAZIONE_x000a_C" dataDxfId="2"/>
    <tableColumn id="5" xr3:uid="{A1E0E797-A9BA-4750-AE7B-81BA570EA737}" name="Totale costi previsti_x000a_A+B+C" dataDxfId="1"/>
    <tableColumn id="6" xr3:uid="{5C0C5841-E0D1-4414-838C-329F931A8836}" name="NO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AD93F-2D68-48A9-87BA-F8694896890C}">
  <dimension ref="B1:K34"/>
  <sheetViews>
    <sheetView tabSelected="1" zoomScale="60" zoomScaleNormal="60" workbookViewId="0">
      <selection activeCell="B1" sqref="B1:J1"/>
    </sheetView>
  </sheetViews>
  <sheetFormatPr defaultColWidth="8.85546875" defaultRowHeight="54.2" customHeight="1" x14ac:dyDescent="0.3"/>
  <cols>
    <col min="1" max="1" width="5.28515625" style="1" customWidth="1"/>
    <col min="2" max="2" width="30.85546875" style="1" customWidth="1"/>
    <col min="3" max="3" width="41.140625" style="1" bestFit="1" customWidth="1"/>
    <col min="4" max="4" width="35.42578125" style="1" bestFit="1" customWidth="1"/>
    <col min="5" max="5" width="45.7109375" style="1" customWidth="1"/>
    <col min="6" max="6" width="36.140625" style="1" customWidth="1"/>
    <col min="7" max="7" width="36.42578125" style="2" customWidth="1"/>
    <col min="8" max="8" width="26.85546875" style="1" customWidth="1"/>
    <col min="9" max="9" width="34.42578125" style="1" customWidth="1"/>
    <col min="10" max="10" width="72.28515625" style="1" customWidth="1"/>
    <col min="11" max="16384" width="8.85546875" style="1"/>
  </cols>
  <sheetData>
    <row r="1" spans="2:10" ht="51.2" customHeight="1" thickBot="1" x14ac:dyDescent="0.35">
      <c r="B1" s="72" t="s">
        <v>43</v>
      </c>
      <c r="C1" s="73"/>
      <c r="D1" s="73"/>
      <c r="E1" s="73"/>
      <c r="F1" s="73"/>
      <c r="G1" s="73"/>
      <c r="H1" s="73"/>
      <c r="I1" s="73"/>
      <c r="J1" s="73"/>
    </row>
    <row r="2" spans="2:10" ht="107.25" customHeight="1" x14ac:dyDescent="0.3">
      <c r="B2" s="74" t="s">
        <v>31</v>
      </c>
      <c r="C2" s="75"/>
      <c r="D2" s="75"/>
      <c r="E2" s="75"/>
      <c r="F2" s="75"/>
      <c r="G2" s="75"/>
      <c r="H2" s="75"/>
      <c r="I2" s="75"/>
      <c r="J2" s="76"/>
    </row>
    <row r="3" spans="2:10" ht="183.75" customHeight="1" x14ac:dyDescent="0.3">
      <c r="B3" s="77" t="s">
        <v>32</v>
      </c>
      <c r="C3" s="78"/>
      <c r="D3" s="78"/>
      <c r="E3" s="78"/>
      <c r="F3" s="78"/>
      <c r="G3" s="78"/>
      <c r="H3" s="78"/>
      <c r="I3" s="78"/>
      <c r="J3" s="79"/>
    </row>
    <row r="4" spans="2:10" ht="16.5" x14ac:dyDescent="0.3"/>
    <row r="5" spans="2:10" ht="23.45" customHeight="1" thickBot="1" x14ac:dyDescent="0.35">
      <c r="B5" s="3"/>
    </row>
    <row r="6" spans="2:10" s="7" customFormat="1" ht="18" thickBot="1" x14ac:dyDescent="0.35">
      <c r="B6" s="4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6">
        <v>9</v>
      </c>
    </row>
    <row r="7" spans="2:10" s="7" customFormat="1" ht="114.75" customHeight="1" thickBot="1" x14ac:dyDescent="0.35">
      <c r="B7" s="46" t="s">
        <v>33</v>
      </c>
      <c r="C7" s="47" t="s">
        <v>34</v>
      </c>
      <c r="D7" s="47" t="s">
        <v>35</v>
      </c>
      <c r="E7" s="47" t="s">
        <v>36</v>
      </c>
      <c r="F7" s="47" t="s">
        <v>0</v>
      </c>
      <c r="G7" s="47" t="s">
        <v>1</v>
      </c>
      <c r="H7" s="47" t="s">
        <v>30</v>
      </c>
      <c r="I7" s="47" t="s">
        <v>8</v>
      </c>
      <c r="J7" s="48" t="s">
        <v>23</v>
      </c>
    </row>
    <row r="8" spans="2:10" ht="54.2" customHeight="1" x14ac:dyDescent="0.3">
      <c r="B8" s="8"/>
      <c r="C8" s="9"/>
      <c r="D8" s="10"/>
      <c r="E8" s="10"/>
      <c r="F8" s="54"/>
      <c r="G8" s="54"/>
      <c r="H8" s="50"/>
      <c r="I8" s="49">
        <f>SUM(F8:H8)</f>
        <v>0</v>
      </c>
      <c r="J8" s="11"/>
    </row>
    <row r="9" spans="2:10" ht="54.2" customHeight="1" x14ac:dyDescent="0.3">
      <c r="B9" s="12"/>
      <c r="C9" s="13"/>
      <c r="D9" s="14"/>
      <c r="E9" s="15"/>
      <c r="F9" s="54"/>
      <c r="G9" s="54"/>
      <c r="H9" s="54"/>
      <c r="I9" s="49">
        <f>SUM(F9:H9)</f>
        <v>0</v>
      </c>
      <c r="J9" s="16"/>
    </row>
    <row r="10" spans="2:10" ht="54.2" customHeight="1" x14ac:dyDescent="0.3">
      <c r="B10" s="12"/>
      <c r="C10" s="13"/>
      <c r="D10" s="14"/>
      <c r="E10" s="15"/>
      <c r="F10" s="54"/>
      <c r="G10" s="54"/>
      <c r="H10" s="54"/>
      <c r="I10" s="49">
        <f>SUM(F10:H10)</f>
        <v>0</v>
      </c>
      <c r="J10" s="16"/>
    </row>
    <row r="11" spans="2:10" ht="54.2" customHeight="1" x14ac:dyDescent="0.3">
      <c r="B11" s="12"/>
      <c r="C11" s="13"/>
      <c r="D11" s="14"/>
      <c r="E11" s="15"/>
      <c r="F11" s="54"/>
      <c r="G11" s="54"/>
      <c r="H11" s="54"/>
      <c r="I11" s="49">
        <f t="shared" ref="I11:I19" si="0">SUM(F11:H11)</f>
        <v>0</v>
      </c>
      <c r="J11" s="16"/>
    </row>
    <row r="12" spans="2:10" ht="54.2" customHeight="1" x14ac:dyDescent="0.3">
      <c r="B12" s="12"/>
      <c r="C12" s="13"/>
      <c r="D12" s="14"/>
      <c r="E12" s="15"/>
      <c r="F12" s="54"/>
      <c r="G12" s="54"/>
      <c r="H12" s="54"/>
      <c r="I12" s="49">
        <f t="shared" si="0"/>
        <v>0</v>
      </c>
      <c r="J12" s="16"/>
    </row>
    <row r="13" spans="2:10" ht="54.2" customHeight="1" x14ac:dyDescent="0.3">
      <c r="B13" s="12"/>
      <c r="C13" s="13"/>
      <c r="D13" s="14"/>
      <c r="E13" s="15"/>
      <c r="F13" s="54"/>
      <c r="G13" s="54"/>
      <c r="H13" s="54"/>
      <c r="I13" s="49">
        <f t="shared" si="0"/>
        <v>0</v>
      </c>
      <c r="J13" s="16"/>
    </row>
    <row r="14" spans="2:10" ht="54.2" customHeight="1" x14ac:dyDescent="0.3">
      <c r="B14" s="12"/>
      <c r="C14" s="13"/>
      <c r="D14" s="14"/>
      <c r="E14" s="15"/>
      <c r="F14" s="54"/>
      <c r="G14" s="54"/>
      <c r="H14" s="54"/>
      <c r="I14" s="49">
        <f t="shared" si="0"/>
        <v>0</v>
      </c>
      <c r="J14" s="16"/>
    </row>
    <row r="15" spans="2:10" ht="54.2" customHeight="1" x14ac:dyDescent="0.3">
      <c r="B15" s="12"/>
      <c r="C15" s="13"/>
      <c r="D15" s="14"/>
      <c r="E15" s="15"/>
      <c r="F15" s="54"/>
      <c r="G15" s="54"/>
      <c r="H15" s="54"/>
      <c r="I15" s="49">
        <f t="shared" si="0"/>
        <v>0</v>
      </c>
      <c r="J15" s="16"/>
    </row>
    <row r="16" spans="2:10" ht="54.2" customHeight="1" x14ac:dyDescent="0.3">
      <c r="B16" s="12"/>
      <c r="C16" s="13"/>
      <c r="D16" s="14"/>
      <c r="E16" s="15"/>
      <c r="F16" s="54"/>
      <c r="G16" s="54"/>
      <c r="H16" s="54"/>
      <c r="I16" s="49">
        <f t="shared" si="0"/>
        <v>0</v>
      </c>
      <c r="J16" s="16"/>
    </row>
    <row r="17" spans="2:11" ht="54.2" customHeight="1" x14ac:dyDescent="0.3">
      <c r="B17" s="12"/>
      <c r="C17" s="13"/>
      <c r="D17" s="14"/>
      <c r="E17" s="15"/>
      <c r="F17" s="54"/>
      <c r="G17" s="54"/>
      <c r="H17" s="54"/>
      <c r="I17" s="49">
        <f t="shared" si="0"/>
        <v>0</v>
      </c>
      <c r="J17" s="16"/>
    </row>
    <row r="18" spans="2:11" ht="54.2" customHeight="1" x14ac:dyDescent="0.3">
      <c r="B18" s="12"/>
      <c r="C18" s="13"/>
      <c r="D18" s="14"/>
      <c r="E18" s="15"/>
      <c r="F18" s="54"/>
      <c r="G18" s="54"/>
      <c r="H18" s="54"/>
      <c r="I18" s="49">
        <f t="shared" si="0"/>
        <v>0</v>
      </c>
      <c r="J18" s="16"/>
    </row>
    <row r="19" spans="2:11" ht="54.2" customHeight="1" thickBot="1" x14ac:dyDescent="0.35">
      <c r="B19" s="17"/>
      <c r="C19" s="18"/>
      <c r="D19" s="19"/>
      <c r="E19" s="20"/>
      <c r="F19" s="55"/>
      <c r="G19" s="55"/>
      <c r="H19" s="55"/>
      <c r="I19" s="51">
        <f t="shared" si="0"/>
        <v>0</v>
      </c>
      <c r="J19" s="21"/>
    </row>
    <row r="20" spans="2:11" s="25" customFormat="1" ht="19.5" thickBot="1" x14ac:dyDescent="0.35">
      <c r="B20" s="22"/>
      <c r="C20" s="22"/>
      <c r="D20" s="23"/>
      <c r="E20" s="23"/>
      <c r="F20" s="52">
        <f>SUM(F8:F19)</f>
        <v>0</v>
      </c>
      <c r="G20" s="52">
        <f>SUM(G8:G19)</f>
        <v>0</v>
      </c>
      <c r="H20" s="53">
        <f>SUM(H8:H19)</f>
        <v>0</v>
      </c>
      <c r="I20" s="53">
        <f>SUM(I8:I19)</f>
        <v>0</v>
      </c>
      <c r="J20" s="24"/>
    </row>
    <row r="21" spans="2:11" ht="54.2" customHeight="1" thickBot="1" x14ac:dyDescent="0.35">
      <c r="B21" s="70"/>
      <c r="C21" s="71"/>
      <c r="D21" s="71"/>
      <c r="E21" s="71"/>
      <c r="F21" s="71"/>
      <c r="G21" s="71"/>
      <c r="H21" s="71"/>
      <c r="I21" s="71"/>
      <c r="J21" s="71"/>
      <c r="K21" s="71"/>
    </row>
    <row r="22" spans="2:11" ht="69.2" customHeight="1" x14ac:dyDescent="0.3">
      <c r="B22" s="26" t="s">
        <v>2</v>
      </c>
      <c r="C22" s="27" t="s">
        <v>4</v>
      </c>
      <c r="D22" s="28" t="s">
        <v>7</v>
      </c>
      <c r="E22" s="28" t="s">
        <v>5</v>
      </c>
      <c r="F22" s="29" t="s">
        <v>6</v>
      </c>
      <c r="G22" s="30" t="s">
        <v>11</v>
      </c>
    </row>
    <row r="23" spans="2:11" s="2" customFormat="1" ht="54.2" customHeight="1" x14ac:dyDescent="0.3">
      <c r="B23" s="56" t="s">
        <v>37</v>
      </c>
      <c r="C23" s="31"/>
      <c r="D23" s="32"/>
      <c r="E23" s="33"/>
      <c r="F23" s="34">
        <f>E23+D23+C23</f>
        <v>0</v>
      </c>
      <c r="G23" s="35"/>
      <c r="H23" s="36" t="str">
        <f>IF(C23 &gt; SUM(F23:F31)*0.2, "⚠️ La voce supera il 20% del totale!", "")</f>
        <v/>
      </c>
      <c r="I23" s="37"/>
    </row>
    <row r="24" spans="2:11" s="2" customFormat="1" ht="54.2" customHeight="1" x14ac:dyDescent="0.3">
      <c r="B24" s="56" t="s">
        <v>9</v>
      </c>
      <c r="C24" s="31"/>
      <c r="D24" s="32"/>
      <c r="E24" s="33"/>
      <c r="F24" s="34">
        <f>E24+D24+C24</f>
        <v>0</v>
      </c>
      <c r="G24" s="35"/>
      <c r="H24" s="36"/>
      <c r="I24" s="37"/>
    </row>
    <row r="25" spans="2:11" s="2" customFormat="1" ht="54.2" customHeight="1" x14ac:dyDescent="0.3">
      <c r="B25" s="56" t="s">
        <v>12</v>
      </c>
      <c r="C25" s="31"/>
      <c r="D25" s="32"/>
      <c r="E25" s="32"/>
      <c r="F25" s="34">
        <f>E25+D25+C25</f>
        <v>0</v>
      </c>
      <c r="G25" s="35"/>
      <c r="H25" s="36"/>
      <c r="I25" s="37"/>
    </row>
    <row r="26" spans="2:11" ht="54.2" customHeight="1" x14ac:dyDescent="0.35">
      <c r="B26" s="57" t="s">
        <v>10</v>
      </c>
      <c r="C26" s="31"/>
      <c r="D26" s="32"/>
      <c r="E26" s="33"/>
      <c r="F26" s="34">
        <f t="shared" ref="F26:F30" si="1">E26+D26+C26</f>
        <v>0</v>
      </c>
      <c r="G26" s="35"/>
      <c r="I26" s="38"/>
    </row>
    <row r="27" spans="2:11" ht="54.2" customHeight="1" x14ac:dyDescent="0.35">
      <c r="B27" s="57" t="s">
        <v>13</v>
      </c>
      <c r="C27" s="31"/>
      <c r="D27" s="32"/>
      <c r="E27" s="33"/>
      <c r="F27" s="34">
        <f t="shared" si="1"/>
        <v>0</v>
      </c>
      <c r="G27" s="35"/>
      <c r="I27" s="38"/>
    </row>
    <row r="28" spans="2:11" ht="54.2" customHeight="1" x14ac:dyDescent="0.35">
      <c r="B28" s="57" t="s">
        <v>38</v>
      </c>
      <c r="C28" s="31"/>
      <c r="D28" s="32"/>
      <c r="E28" s="33"/>
      <c r="F28" s="34">
        <f t="shared" si="1"/>
        <v>0</v>
      </c>
      <c r="G28" s="35"/>
      <c r="H28" s="1" t="str">
        <f>IF(C23 &gt; SUM(F23:F31)*0.2, "⚠️ A1 supera il 20% del totale!", "")</f>
        <v/>
      </c>
      <c r="I28" s="38"/>
    </row>
    <row r="29" spans="2:11" ht="54.2" customHeight="1" x14ac:dyDescent="0.3">
      <c r="B29" s="57" t="s">
        <v>14</v>
      </c>
      <c r="C29" s="31"/>
      <c r="D29" s="32"/>
      <c r="E29" s="33"/>
      <c r="F29" s="34">
        <f t="shared" si="1"/>
        <v>0</v>
      </c>
      <c r="G29" s="35"/>
      <c r="H29" s="1" t="str">
        <f>IF(C29 &gt; SUM(F23:F31)*0.05, "⚠️ La voce supera il 5% del totale!", "")</f>
        <v/>
      </c>
    </row>
    <row r="30" spans="2:11" ht="70.150000000000006" customHeight="1" x14ac:dyDescent="0.3">
      <c r="B30" s="57" t="s">
        <v>39</v>
      </c>
      <c r="C30" s="31"/>
      <c r="D30" s="32"/>
      <c r="E30" s="32"/>
      <c r="F30" s="34">
        <f t="shared" si="1"/>
        <v>0</v>
      </c>
      <c r="G30" s="35"/>
      <c r="H30" s="1" t="str">
        <f>IF(C30 &gt; SUM(F23:F31)*0.1, "⚠️ La voce supera il 10% del totale!", "")</f>
        <v/>
      </c>
    </row>
    <row r="31" spans="2:11" ht="54.2" customHeight="1" thickBot="1" x14ac:dyDescent="0.35">
      <c r="B31" s="57" t="s">
        <v>40</v>
      </c>
      <c r="C31" s="31"/>
      <c r="D31" s="32"/>
      <c r="E31" s="33"/>
      <c r="F31" s="39">
        <f>E31+D31+C31</f>
        <v>0</v>
      </c>
      <c r="G31" s="35" t="str">
        <f>IF(F31&gt;($I$20*20)/100,"max 20% del totale di progetto"," ")</f>
        <v xml:space="preserve"> </v>
      </c>
    </row>
    <row r="32" spans="2:11" ht="54.2" customHeight="1" thickBot="1" x14ac:dyDescent="0.35">
      <c r="B32" s="40" t="s">
        <v>3</v>
      </c>
      <c r="C32" s="41">
        <f>SUM(C23:C31)</f>
        <v>0</v>
      </c>
      <c r="D32" s="42">
        <f>SUM(D23:D31)</f>
        <v>0</v>
      </c>
      <c r="E32" s="43">
        <f>E25+E30</f>
        <v>0</v>
      </c>
      <c r="F32" s="42">
        <f>SUM(F23:F31)</f>
        <v>0</v>
      </c>
      <c r="G32" s="44"/>
    </row>
    <row r="33" spans="3:6" ht="119.45" customHeight="1" x14ac:dyDescent="0.3">
      <c r="C33" s="45" t="str">
        <f>IF(C32&lt;&gt;F20,"Quota di contributo regionale richiesto
A - deve essere uguale alla somma della colonna 6 della Tab.4.1"," ")</f>
        <v xml:space="preserve"> </v>
      </c>
      <c r="D33" s="45" t="str">
        <f>IF(D32&lt;&gt;G20,"La quota di cofinanziamento in risorse economiche 
B - deve essere uguale alla somma della colonna 7 della Tab.4.1"," ")</f>
        <v xml:space="preserve"> </v>
      </c>
      <c r="E33" s="45" t="str">
        <f>IF(E32&lt;&gt;H20,"La quota di cofinanziamento in valorizzazione
C - deve essere uguale alla somma della colonna 8 della Tab.4.1"," ")</f>
        <v xml:space="preserve"> </v>
      </c>
      <c r="F33" s="45" t="str">
        <f>IF(F32&lt;&gt;I20,"Il costo totale di progetto
deve essere uguale alla somma della colonna 9 della Tab.4.1"," ")</f>
        <v xml:space="preserve"> </v>
      </c>
    </row>
    <row r="34" spans="3:6" ht="54.2" customHeight="1" x14ac:dyDescent="0.3">
      <c r="C34" s="2"/>
    </row>
  </sheetData>
  <mergeCells count="4">
    <mergeCell ref="B21:K21"/>
    <mergeCell ref="B1:J1"/>
    <mergeCell ref="B2:J2"/>
    <mergeCell ref="B3:J3"/>
  </mergeCells>
  <phoneticPr fontId="1" type="noConversion"/>
  <dataValidations count="1">
    <dataValidation type="list" allowBlank="1" showInputMessage="1" showErrorMessage="1" sqref="B23:B31 D8:D19" xr:uid="{BE9CF632-348C-487A-8490-73B446B38CA7}">
      <formula1>$B$23:$B$31</formula1>
    </dataValidation>
  </dataValidations>
  <pageMargins left="0.7" right="0.7" top="0.75" bottom="0.75" header="0.3" footer="0.3"/>
  <pageSetup paperSize="8" scale="44" orientation="landscape" r:id="rId1"/>
  <legacy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E215E-8B4B-4BAB-8EB4-ECACAFC43575}">
  <sheetPr>
    <pageSetUpPr fitToPage="1"/>
  </sheetPr>
  <dimension ref="A1:F19"/>
  <sheetViews>
    <sheetView workbookViewId="0">
      <selection sqref="A1:F1"/>
    </sheetView>
  </sheetViews>
  <sheetFormatPr defaultRowHeight="16.5" x14ac:dyDescent="0.3"/>
  <cols>
    <col min="1" max="6" width="34" style="1" customWidth="1"/>
    <col min="7" max="16384" width="9.140625" style="1"/>
  </cols>
  <sheetData>
    <row r="1" spans="1:6" ht="54" customHeight="1" thickBot="1" x14ac:dyDescent="0.35">
      <c r="A1" s="80" t="s">
        <v>41</v>
      </c>
      <c r="B1" s="81"/>
      <c r="C1" s="81"/>
      <c r="D1" s="81"/>
      <c r="E1" s="81"/>
      <c r="F1" s="82"/>
    </row>
    <row r="2" spans="1:6" ht="79.5" customHeight="1" thickBot="1" x14ac:dyDescent="0.35">
      <c r="A2" s="46" t="s">
        <v>33</v>
      </c>
      <c r="B2" s="47" t="s">
        <v>34</v>
      </c>
      <c r="C2" s="47" t="s">
        <v>24</v>
      </c>
      <c r="D2" s="47" t="s">
        <v>25</v>
      </c>
      <c r="E2" s="47" t="s">
        <v>26</v>
      </c>
      <c r="F2" s="47" t="s">
        <v>27</v>
      </c>
    </row>
    <row r="3" spans="1:6" ht="17.25" thickBot="1" x14ac:dyDescent="0.35">
      <c r="A3" s="58"/>
      <c r="B3" s="58"/>
      <c r="C3" s="59"/>
      <c r="D3" s="59"/>
      <c r="E3" s="59"/>
      <c r="F3" s="59"/>
    </row>
    <row r="4" spans="1:6" ht="17.25" thickBot="1" x14ac:dyDescent="0.35">
      <c r="A4" s="58"/>
      <c r="B4" s="58"/>
      <c r="C4" s="59"/>
      <c r="D4" s="59"/>
      <c r="E4" s="59"/>
      <c r="F4" s="59"/>
    </row>
    <row r="5" spans="1:6" ht="17.25" thickBot="1" x14ac:dyDescent="0.35">
      <c r="A5" s="58"/>
      <c r="B5" s="58"/>
      <c r="C5" s="59"/>
      <c r="D5" s="59"/>
      <c r="E5" s="59"/>
      <c r="F5" s="59"/>
    </row>
    <row r="6" spans="1:6" ht="17.25" thickBot="1" x14ac:dyDescent="0.35">
      <c r="A6" s="58"/>
      <c r="B6" s="58"/>
      <c r="C6" s="59"/>
      <c r="D6" s="59"/>
      <c r="E6" s="59"/>
      <c r="F6" s="59"/>
    </row>
    <row r="7" spans="1:6" ht="17.25" thickBot="1" x14ac:dyDescent="0.35">
      <c r="A7" s="60"/>
      <c r="B7" s="60"/>
      <c r="C7" s="59"/>
      <c r="D7" s="59"/>
      <c r="E7" s="59"/>
      <c r="F7" s="59"/>
    </row>
    <row r="8" spans="1:6" ht="17.25" thickBot="1" x14ac:dyDescent="0.35">
      <c r="A8" s="60"/>
      <c r="B8" s="60"/>
      <c r="C8" s="59"/>
      <c r="D8" s="59"/>
      <c r="E8" s="59"/>
      <c r="F8" s="59"/>
    </row>
    <row r="9" spans="1:6" ht="17.25" thickBot="1" x14ac:dyDescent="0.35">
      <c r="A9" s="60"/>
      <c r="B9" s="60"/>
      <c r="C9" s="59"/>
      <c r="D9" s="59"/>
      <c r="E9" s="59"/>
      <c r="F9" s="59"/>
    </row>
    <row r="10" spans="1:6" ht="17.25" thickBot="1" x14ac:dyDescent="0.35">
      <c r="A10" s="60"/>
      <c r="B10" s="60"/>
      <c r="C10" s="59"/>
      <c r="D10" s="59"/>
      <c r="E10" s="59"/>
      <c r="F10" s="59"/>
    </row>
    <row r="11" spans="1:6" ht="17.25" thickBot="1" x14ac:dyDescent="0.35">
      <c r="A11" s="60"/>
      <c r="B11" s="60"/>
      <c r="C11" s="59"/>
      <c r="D11" s="59"/>
      <c r="E11" s="59"/>
      <c r="F11" s="59"/>
    </row>
    <row r="14" spans="1:6" ht="17.25" thickBot="1" x14ac:dyDescent="0.35"/>
    <row r="15" spans="1:6" ht="54" customHeight="1" thickBot="1" x14ac:dyDescent="0.35">
      <c r="A15" s="83" t="s">
        <v>29</v>
      </c>
      <c r="B15" s="84"/>
      <c r="C15" s="84"/>
      <c r="D15" s="84"/>
      <c r="E15" s="85"/>
    </row>
    <row r="16" spans="1:6" ht="17.25" thickBot="1" x14ac:dyDescent="0.35">
      <c r="A16" s="61" t="s">
        <v>28</v>
      </c>
      <c r="B16" s="62"/>
      <c r="C16" s="62"/>
      <c r="D16" s="62"/>
      <c r="E16" s="63"/>
    </row>
    <row r="17" spans="1:5" ht="50.25" customHeight="1" thickBot="1" x14ac:dyDescent="0.35">
      <c r="A17" s="64"/>
      <c r="B17" s="65"/>
      <c r="C17" s="65"/>
      <c r="D17" s="65"/>
      <c r="E17" s="66"/>
    </row>
    <row r="18" spans="1:5" ht="17.25" thickBot="1" x14ac:dyDescent="0.35">
      <c r="A18" s="67" t="s">
        <v>42</v>
      </c>
      <c r="B18" s="68"/>
      <c r="C18" s="68"/>
      <c r="D18" s="68"/>
      <c r="E18" s="69"/>
    </row>
    <row r="19" spans="1:5" ht="50.25" customHeight="1" thickBot="1" x14ac:dyDescent="0.35">
      <c r="A19" s="64"/>
      <c r="B19" s="65"/>
      <c r="C19" s="65"/>
      <c r="D19" s="65"/>
      <c r="E19" s="66"/>
    </row>
  </sheetData>
  <mergeCells count="2">
    <mergeCell ref="A1:F1"/>
    <mergeCell ref="A15:E15"/>
  </mergeCells>
  <pageMargins left="0.7" right="0.7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105C0-9EF9-4421-8AE1-F628534B2F6E}">
  <dimension ref="A1:A8"/>
  <sheetViews>
    <sheetView workbookViewId="0">
      <selection activeCell="F24" sqref="F24"/>
    </sheetView>
  </sheetViews>
  <sheetFormatPr defaultRowHeight="15" x14ac:dyDescent="0.25"/>
  <sheetData>
    <row r="1" spans="1:1" x14ac:dyDescent="0.25">
      <c r="A1" t="s">
        <v>20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21</v>
      </c>
    </row>
    <row r="7" spans="1:1" x14ac:dyDescent="0.25">
      <c r="A7" t="s">
        <v>19</v>
      </c>
    </row>
    <row r="8" spans="1:1" x14ac:dyDescent="0.25">
      <c r="A8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dbb01b-46c0-445b-a1a4-f3b8061559f5">
      <Terms xmlns="http://schemas.microsoft.com/office/infopath/2007/PartnerControls"/>
    </lcf76f155ced4ddcb4097134ff3c332f>
    <TaxCatchAll xmlns="073afaff-b6b6-4ae2-b9b7-0061c8a59b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24E33E1613854596939EF5343A4263" ma:contentTypeVersion="15" ma:contentTypeDescription="Creare un nuovo documento." ma:contentTypeScope="" ma:versionID="ffc54ba27ff17c6f0936c40b3178ecef">
  <xsd:schema xmlns:xsd="http://www.w3.org/2001/XMLSchema" xmlns:xs="http://www.w3.org/2001/XMLSchema" xmlns:p="http://schemas.microsoft.com/office/2006/metadata/properties" xmlns:ns2="8fdbb01b-46c0-445b-a1a4-f3b8061559f5" xmlns:ns3="073afaff-b6b6-4ae2-b9b7-0061c8a59bc7" targetNamespace="http://schemas.microsoft.com/office/2006/metadata/properties" ma:root="true" ma:fieldsID="c9d52c6fe8825f651c0eeb89e7d8981d" ns2:_="" ns3:_="">
    <xsd:import namespace="8fdbb01b-46c0-445b-a1a4-f3b8061559f5"/>
    <xsd:import namespace="073afaff-b6b6-4ae2-b9b7-0061c8a59b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dbb01b-46c0-445b-a1a4-f3b8061559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8e8dfc85-dee9-4c7d-92b9-bab72fdbf5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afaff-b6b6-4ae2-b9b7-0061c8a59bc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151a522-0b07-4c3d-b6b7-d9b88d1dad29}" ma:internalName="TaxCatchAll" ma:showField="CatchAllData" ma:web="073afaff-b6b6-4ae2-b9b7-0061c8a59b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C37E5D-5404-45AC-B0FC-90F6615983B9}">
  <ds:schemaRefs>
    <ds:schemaRef ds:uri="http://purl.org/dc/terms/"/>
    <ds:schemaRef ds:uri="073afaff-b6b6-4ae2-b9b7-0061c8a59bc7"/>
    <ds:schemaRef ds:uri="8fdbb01b-46c0-445b-a1a4-f3b8061559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4F1E32-5854-4760-BD04-62FF1A2EE6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9D0BA8-908D-4072-9F7C-11817EBD37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dbb01b-46c0-445b-a1a4-f3b8061559f5"/>
    <ds:schemaRef ds:uri="073afaff-b6b6-4ae2-b9b7-0061c8a59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Piano economico</vt:lpstr>
      <vt:lpstr>Personale e altre risorse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Negri</dc:creator>
  <cp:lastModifiedBy>Sonia Tignonsini</cp:lastModifiedBy>
  <cp:lastPrinted>2025-06-06T07:33:15Z</cp:lastPrinted>
  <dcterms:created xsi:type="dcterms:W3CDTF">2020-03-12T14:18:56Z</dcterms:created>
  <dcterms:modified xsi:type="dcterms:W3CDTF">2025-06-23T10:43:18Z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0x010100DD24E33E1613854596939EF5343A4263</vt:lpwstr>
  </property>
  <property fmtid="{D5CDD505-2E9C-101B-9397-08002B2CF9AE}" pid="3" name="MediaServiceImageTags">
    <vt:lpwstr/>
  </property>
</Properties>
</file>